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  <sheet name="Лист2" sheetId="2" r:id="rId2"/>
  </sheets>
  <definedNames>
    <definedName name="_xlnm.Print_Titles" localSheetId="0">'АТЭП'!$1:$2</definedName>
    <definedName name="_xlnm.Print_Area" localSheetId="0">'АТЭП'!$A$1:$D$18</definedName>
  </definedNames>
  <calcPr fullCalcOnLoad="1"/>
</workbook>
</file>

<file path=xl/sharedStrings.xml><?xml version="1.0" encoding="utf-8"?>
<sst xmlns="http://schemas.openxmlformats.org/spreadsheetml/2006/main" count="358" uniqueCount="48">
  <si>
    <t>Размер задатка, руб.:</t>
  </si>
  <si>
    <t>Заявления на участие в аукционе принимаются по адресу: г. Брест, ул. Наганова, 10-329 в рабочие дни с 9.00 до 17.00</t>
  </si>
  <si>
    <t>Предмет аукциона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</si>
  <si>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</si>
  <si>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</si>
  <si>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НДС)</t>
  </si>
  <si>
    <t>Шаг, 5%</t>
  </si>
  <si>
    <t>рублей</t>
  </si>
  <si>
    <t>–</t>
  </si>
  <si>
    <t>по Лоту №1</t>
  </si>
  <si>
    <t>по Лоту №2</t>
  </si>
  <si>
    <t>по Лоту №3</t>
  </si>
  <si>
    <t>по Лоту №4</t>
  </si>
  <si>
    <t>по Лоту №5</t>
  </si>
  <si>
    <t>по Лоту №6</t>
  </si>
  <si>
    <t>по Лоту №7</t>
  </si>
  <si>
    <t>по Лоту №8</t>
  </si>
  <si>
    <t>по Лоту №9</t>
  </si>
  <si>
    <t>по Лоту №10</t>
  </si>
  <si>
    <t>по Лоту №11</t>
  </si>
  <si>
    <t>по Лоту №12</t>
  </si>
  <si>
    <t>рублей;</t>
  </si>
  <si>
    <t>Шаг, 5%, руб.</t>
  </si>
  <si>
    <t>Размер задатка, руб.</t>
  </si>
  <si>
    <t>Вознаграждение</t>
  </si>
  <si>
    <t>по Лоту №13</t>
  </si>
  <si>
    <t>по Лоту №14</t>
  </si>
  <si>
    <t>по Лоту №15</t>
  </si>
  <si>
    <t>по Лоту №16</t>
  </si>
  <si>
    <t>по Лоту №17</t>
  </si>
  <si>
    <t>по Лоту №18</t>
  </si>
  <si>
    <t>по Лоту №19</t>
  </si>
  <si>
    <t>по Лоту №20</t>
  </si>
  <si>
    <t>по Лоту №21</t>
  </si>
  <si>
    <t>Лот №6: Плуг ППО-8-40-К, год выпуска 2010 г., инвентарный номер 5840</t>
  </si>
  <si>
    <t>Лот №7: Разбрасыватель РЖТ-4, год выпуска 2016 г., инвентарный номер 5863</t>
  </si>
  <si>
    <t>Лот №8: Автомобиль ЛАДА-21214, год выпуска 2009 г., инвентарный номер 4848</t>
  </si>
  <si>
    <t>Лот №14: Прицеп для перевозки зеленной массы ПИМ-40, год выпуска 1989 г., инвентарный номер 4158</t>
  </si>
  <si>
    <t>Лот №15: Агрегат комбинированный почвообрабатывающий посевной «Цикрон 7/3005+Сапфир 7/300DS+ВМПЗ», год выпуска 2010 г., инвентарный номер 5839</t>
  </si>
  <si>
    <t>Лот №16: Воздухонагреватель ВН -200, год выпуска 2012 г., инвентарный номер 7760</t>
  </si>
  <si>
    <t>Лот №18: Приспособление для уборки рапса ПР-6 КЗР 1540000, год выпуска 2009 г., инвентарный номер 5064</t>
  </si>
  <si>
    <t>Лот №19: Приспособление для уборки рапса ПР-7 КЗР 1540000, год выпуска 2010 г., инвентарный номер 5851</t>
  </si>
  <si>
    <t>Лот №21: Культиватор чизлер, год выпуска 1987 г., инвентарный номер 5087</t>
  </si>
  <si>
    <t>Брестский филиал РУП "Институт недвижимости и оценки" извещает о проведении повторного открытого аукциона</t>
  </si>
  <si>
    <r>
      <rPr>
        <sz val="12"/>
        <rFont val="Times New Roman"/>
        <family val="1"/>
      </rPr>
      <t>Ознакомиться с предметом торгов можно в рабочие дни на месте его расположения, предварительно согласовав время по тел. +375 (29) 810 70 01.</t>
    </r>
    <r>
      <rPr>
        <b/>
        <sz val="12"/>
        <rFont val="Times New Roman"/>
        <family val="1"/>
      </rPr>
      <t xml:space="preserve">
Продавец: </t>
    </r>
    <r>
      <rPr>
        <sz val="12"/>
        <rFont val="Times New Roman"/>
        <family val="1"/>
      </rPr>
      <t xml:space="preserve">КУПСХП "Борковичи" Витебская обл., Верхнедвинский р-н, д. Борковичи, +375 (29) 810 70 01.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80162 40 87 01, 80212 64 69 64.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Задаток вносится на расчетный счет организатора аукциона не позднее подачи заявления.</t>
    </r>
    <r>
      <rPr>
        <b/>
        <sz val="12"/>
        <rFont val="Times New Roman"/>
        <family val="1"/>
      </rPr>
      <t xml:space="preserve">
Р/сч для перечисления задатка: </t>
    </r>
    <r>
      <rPr>
        <sz val="12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Код назначения платежа - 40901 "Перечисление гарантийного взноса".
</t>
    </r>
    <r>
      <rPr>
        <b/>
        <sz val="12"/>
        <rFont val="Times New Roman"/>
        <family val="1"/>
      </rPr>
      <t xml:space="preserve">Срок подписания договора купли-продажи: </t>
    </r>
    <r>
      <rPr>
        <sz val="12"/>
        <rFont val="Times New Roman"/>
        <family val="1"/>
      </rPr>
      <t xml:space="preserve">в течение </t>
    </r>
    <r>
      <rPr>
        <sz val="12"/>
        <color indexed="10"/>
        <rFont val="Times New Roman"/>
        <family val="1"/>
      </rPr>
      <t>15 рабочих дней</t>
    </r>
    <r>
      <rPr>
        <sz val="12"/>
        <rFont val="Times New Roman"/>
        <family val="1"/>
      </rPr>
      <t xml:space="preserve"> с момента подписания протокола аукциона.
</t>
    </r>
    <r>
      <rPr>
        <b/>
        <sz val="12"/>
        <rFont val="Times New Roman"/>
        <family val="1"/>
      </rPr>
      <t xml:space="preserve">Условия оплаты: </t>
    </r>
    <r>
      <rPr>
        <sz val="12"/>
        <rFont val="Times New Roman"/>
        <family val="1"/>
      </rPr>
      <t xml:space="preserve">согласно заключенного договора купли-продажи в течение 15 дней с даты подписания договора купли-продажи.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>участник аукциона, выигравший торги, оплачивает фактические затраты на организацию и проведение аукциона, включающие вознаграждение Организатору аукциона в течение 3 рабочих сдней со дня аукциона.
В случае, если торги признаны несостоявшимися в свзяи с тем, что заявление на участие в них подано только одним участником либо для участия в них явился только один участник, предмет торгов может быть продан единственному участнику, подавшему заявление на участие в торгах, при его согласии, по начальной цене, увеличенной на 5 (пять) процентов.
Организатор торгов может отказаться от проведения торгов не позднее, чем за 5 (пять) дней до даты проведения торгов.</t>
    </r>
  </si>
  <si>
    <t>Сведения о документах, которые необходимо предоставить для участия в аукционе, порядок оформления участия в торгах, порядок оформления результатов торгов и иная информация содержатся на официальном сайте Единого государственного реестра сведений о банкротстве bankrot.gov.by, а также на сайте организатора аукциона www.ocenkabrest.by, также можно узнать по телефонам 80162-40-87-01, 80212-64-69-64</t>
  </si>
  <si>
    <t>Аукцион состоится 07 декабря 2022 г. в 11.00  по адресу: г. Витебск, ул. 2-ая Продольная, д. 3, пом. 33</t>
  </si>
  <si>
    <t>Последний день приема заявлений - 06 декабря 2022 г. до 17.00</t>
  </si>
</sst>
</file>

<file path=xl/styles.xml><?xml version="1.0" encoding="utf-8"?>
<styleSheet xmlns="http://schemas.openxmlformats.org/spreadsheetml/2006/main">
  <numFmts count="5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#,##0.000"/>
    <numFmt numFmtId="186" formatCode="#,##0.0"/>
    <numFmt numFmtId="187" formatCode="#,##0.0000"/>
    <numFmt numFmtId="188" formatCode="#,##0.00000"/>
    <numFmt numFmtId="189" formatCode="#,##0.000000"/>
    <numFmt numFmtId="190" formatCode="0.0000000"/>
    <numFmt numFmtId="191" formatCode="0.00000000"/>
    <numFmt numFmtId="192" formatCode="0.000000000"/>
    <numFmt numFmtId="193" formatCode="#,##0&quot;р.&quot;"/>
    <numFmt numFmtId="194" formatCode="000000"/>
    <numFmt numFmtId="195" formatCode="[$$-409]#,##0"/>
    <numFmt numFmtId="196" formatCode="0.00;[Red]0.00"/>
    <numFmt numFmtId="197" formatCode="0.0;[Red]0.0"/>
    <numFmt numFmtId="198" formatCode="0;[Red]0"/>
    <numFmt numFmtId="199" formatCode="0.000;[Red]0.000"/>
    <numFmt numFmtId="200" formatCode="0.0000000000"/>
    <numFmt numFmtId="201" formatCode="#,##0;[Red]#,##0"/>
    <numFmt numFmtId="202" formatCode="#,##0.00;[Red]#,##0.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FC19]d\ mmmm\ yyyy\ &quot;г.&quot;"/>
    <numFmt numFmtId="208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vertical="center"/>
    </xf>
    <xf numFmtId="4" fontId="46" fillId="0" borderId="0" xfId="0" applyNumberFormat="1" applyFont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70" zoomScaleSheetLayoutView="70" zoomScalePageLayoutView="0" workbookViewId="0" topLeftCell="A1">
      <selection activeCell="A17" sqref="A17:D17"/>
    </sheetView>
  </sheetViews>
  <sheetFormatPr defaultColWidth="9.00390625" defaultRowHeight="12.75"/>
  <cols>
    <col min="1" max="1" width="104.00390625" style="8" customWidth="1"/>
    <col min="2" max="2" width="25.875" style="8" customWidth="1"/>
    <col min="3" max="3" width="21.125" style="1" customWidth="1"/>
    <col min="4" max="5" width="19.125" style="0" customWidth="1"/>
    <col min="6" max="6" width="13.625" style="0" customWidth="1"/>
    <col min="7" max="7" width="51.00390625" style="0" customWidth="1"/>
    <col min="8" max="8" width="12.75390625" style="0" customWidth="1"/>
  </cols>
  <sheetData>
    <row r="1" spans="1:4" s="1" customFormat="1" ht="16.5" customHeight="1" thickBot="1">
      <c r="A1" s="30" t="s">
        <v>43</v>
      </c>
      <c r="B1" s="31"/>
      <c r="C1" s="31"/>
      <c r="D1" s="36"/>
    </row>
    <row r="2" spans="1:8" s="1" customFormat="1" ht="32.25" thickBot="1">
      <c r="A2" s="16" t="s">
        <v>2</v>
      </c>
      <c r="B2" s="6" t="s">
        <v>5</v>
      </c>
      <c r="C2" s="6" t="s">
        <v>23</v>
      </c>
      <c r="D2" s="6" t="s">
        <v>22</v>
      </c>
      <c r="E2" s="6" t="s">
        <v>24</v>
      </c>
      <c r="F2" s="11"/>
      <c r="G2" s="21"/>
      <c r="H2" s="12"/>
    </row>
    <row r="3" spans="1:7" s="9" customFormat="1" ht="18.75">
      <c r="A3" s="22" t="s">
        <v>34</v>
      </c>
      <c r="B3" s="20">
        <v>4200</v>
      </c>
      <c r="C3" s="20">
        <f aca="true" t="shared" si="0" ref="C3:C11">B3*0.1</f>
        <v>420</v>
      </c>
      <c r="D3" s="20">
        <f aca="true" t="shared" si="1" ref="D3:D11">B3*0.05</f>
        <v>210</v>
      </c>
      <c r="E3" s="20">
        <v>468</v>
      </c>
      <c r="G3" s="21"/>
    </row>
    <row r="4" spans="1:7" s="9" customFormat="1" ht="18.75">
      <c r="A4" s="22" t="s">
        <v>35</v>
      </c>
      <c r="B4" s="20">
        <v>2500</v>
      </c>
      <c r="C4" s="20">
        <f t="shared" si="0"/>
        <v>250</v>
      </c>
      <c r="D4" s="20">
        <f t="shared" si="1"/>
        <v>125</v>
      </c>
      <c r="E4" s="20">
        <v>156</v>
      </c>
      <c r="G4" s="21"/>
    </row>
    <row r="5" spans="1:7" s="9" customFormat="1" ht="18.75">
      <c r="A5" s="22" t="s">
        <v>36</v>
      </c>
      <c r="B5" s="20">
        <v>2200</v>
      </c>
      <c r="C5" s="20">
        <f t="shared" si="0"/>
        <v>220</v>
      </c>
      <c r="D5" s="20">
        <f t="shared" si="1"/>
        <v>110</v>
      </c>
      <c r="E5" s="20">
        <v>156</v>
      </c>
      <c r="G5" s="21"/>
    </row>
    <row r="6" spans="1:7" s="9" customFormat="1" ht="31.5">
      <c r="A6" s="22" t="s">
        <v>37</v>
      </c>
      <c r="B6" s="20">
        <v>2200</v>
      </c>
      <c r="C6" s="20">
        <f t="shared" si="0"/>
        <v>220</v>
      </c>
      <c r="D6" s="20">
        <f t="shared" si="1"/>
        <v>110</v>
      </c>
      <c r="E6" s="20">
        <v>156</v>
      </c>
      <c r="G6" s="21"/>
    </row>
    <row r="7" spans="1:7" s="9" customFormat="1" ht="31.5">
      <c r="A7" s="22" t="s">
        <v>38</v>
      </c>
      <c r="B7" s="20">
        <v>13400</v>
      </c>
      <c r="C7" s="20">
        <f t="shared" si="0"/>
        <v>1340</v>
      </c>
      <c r="D7" s="20">
        <f t="shared" si="1"/>
        <v>670</v>
      </c>
      <c r="E7" s="20">
        <v>624</v>
      </c>
      <c r="G7" s="21"/>
    </row>
    <row r="8" spans="1:7" s="9" customFormat="1" ht="18.75">
      <c r="A8" s="22" t="s">
        <v>39</v>
      </c>
      <c r="B8" s="20">
        <v>2200</v>
      </c>
      <c r="C8" s="20">
        <f t="shared" si="0"/>
        <v>220</v>
      </c>
      <c r="D8" s="20">
        <f t="shared" si="1"/>
        <v>110</v>
      </c>
      <c r="E8" s="20">
        <v>156</v>
      </c>
      <c r="G8" s="21"/>
    </row>
    <row r="9" spans="1:7" s="9" customFormat="1" ht="31.5">
      <c r="A9" s="22" t="s">
        <v>40</v>
      </c>
      <c r="B9" s="20">
        <v>1300</v>
      </c>
      <c r="C9" s="20">
        <f t="shared" si="0"/>
        <v>130</v>
      </c>
      <c r="D9" s="20">
        <f t="shared" si="1"/>
        <v>65</v>
      </c>
      <c r="E9" s="20">
        <v>156</v>
      </c>
      <c r="G9" s="21"/>
    </row>
    <row r="10" spans="1:7" s="9" customFormat="1" ht="31.5">
      <c r="A10" s="22" t="s">
        <v>41</v>
      </c>
      <c r="B10" s="20">
        <v>1500</v>
      </c>
      <c r="C10" s="20">
        <f t="shared" si="0"/>
        <v>150</v>
      </c>
      <c r="D10" s="20">
        <f t="shared" si="1"/>
        <v>75</v>
      </c>
      <c r="E10" s="20">
        <v>156</v>
      </c>
      <c r="G10" s="21"/>
    </row>
    <row r="11" spans="1:7" s="9" customFormat="1" ht="19.5" thickBot="1">
      <c r="A11" s="22" t="s">
        <v>42</v>
      </c>
      <c r="B11" s="20">
        <v>870</v>
      </c>
      <c r="C11" s="20">
        <f t="shared" si="0"/>
        <v>87</v>
      </c>
      <c r="D11" s="20">
        <f t="shared" si="1"/>
        <v>43.5</v>
      </c>
      <c r="E11" s="20">
        <v>156</v>
      </c>
      <c r="G11" s="21"/>
    </row>
    <row r="12" spans="1:6" s="1" customFormat="1" ht="250.5" customHeight="1">
      <c r="A12" s="24" t="s">
        <v>44</v>
      </c>
      <c r="B12" s="25"/>
      <c r="C12" s="25"/>
      <c r="D12" s="25"/>
      <c r="E12" s="23">
        <f>SUM(E3:E11)</f>
        <v>2184</v>
      </c>
      <c r="F12" s="1">
        <f>E12/1.2*0.2</f>
        <v>364</v>
      </c>
    </row>
    <row r="13" spans="1:6" s="3" customFormat="1" ht="19.5" customHeight="1">
      <c r="A13" s="32" t="s">
        <v>46</v>
      </c>
      <c r="B13" s="33"/>
      <c r="C13" s="33"/>
      <c r="D13" s="33"/>
      <c r="E13" s="2"/>
      <c r="F13" s="2"/>
    </row>
    <row r="14" spans="1:6" s="1" customFormat="1" ht="50.25" customHeight="1">
      <c r="A14" s="32" t="s">
        <v>45</v>
      </c>
      <c r="B14" s="33"/>
      <c r="C14" s="33"/>
      <c r="D14" s="33"/>
      <c r="E14" s="4"/>
      <c r="F14" s="4"/>
    </row>
    <row r="15" spans="1:4" s="1" customFormat="1" ht="15.75">
      <c r="A15" s="32" t="s">
        <v>1</v>
      </c>
      <c r="B15" s="33"/>
      <c r="C15" s="33"/>
      <c r="D15" s="33"/>
    </row>
    <row r="16" spans="1:4" s="3" customFormat="1" ht="16.5" customHeight="1" thickBot="1">
      <c r="A16" s="34" t="s">
        <v>47</v>
      </c>
      <c r="B16" s="35"/>
      <c r="C16" s="35"/>
      <c r="D16" s="35"/>
    </row>
    <row r="17" spans="1:4" s="1" customFormat="1" ht="18.75" customHeight="1">
      <c r="A17" s="26" t="s">
        <v>3</v>
      </c>
      <c r="B17" s="27"/>
      <c r="C17" s="27"/>
      <c r="D17" s="27"/>
    </row>
    <row r="18" spans="1:4" ht="228" customHeight="1" thickBot="1">
      <c r="A18" s="28" t="s">
        <v>4</v>
      </c>
      <c r="B18" s="29"/>
      <c r="C18" s="29"/>
      <c r="D18" s="29"/>
    </row>
    <row r="19" spans="1:5" ht="16.5" customHeight="1">
      <c r="A19" s="7"/>
      <c r="B19" s="7"/>
      <c r="C19" s="3"/>
      <c r="D19" s="5"/>
      <c r="E19" s="5"/>
    </row>
    <row r="20" spans="1:5" ht="15">
      <c r="A20" s="7"/>
      <c r="B20" s="7"/>
      <c r="C20" s="3"/>
      <c r="D20" s="5"/>
      <c r="E20" s="5"/>
    </row>
    <row r="21" spans="4:5" ht="16.5" customHeight="1">
      <c r="D21" s="10"/>
      <c r="E21" s="10"/>
    </row>
  </sheetData>
  <sheetProtection/>
  <mergeCells count="8">
    <mergeCell ref="A12:D12"/>
    <mergeCell ref="A17:D17"/>
    <mergeCell ref="A18:D18"/>
    <mergeCell ref="A1:D1"/>
    <mergeCell ref="A13:D13"/>
    <mergeCell ref="A14:D14"/>
    <mergeCell ref="A15:D15"/>
    <mergeCell ref="A16:D16"/>
  </mergeCells>
  <printOptions horizontalCentered="1"/>
  <pageMargins left="0.6692913385826772" right="0.3937007874015748" top="0.5118110236220472" bottom="0.31496062992125984" header="0.35433070866141736" footer="0.196850393700787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Z51"/>
  <sheetViews>
    <sheetView zoomScale="70" zoomScaleNormal="70" zoomScalePageLayoutView="0" workbookViewId="0" topLeftCell="A19">
      <selection activeCell="G31" sqref="G31:J51"/>
    </sheetView>
  </sheetViews>
  <sheetFormatPr defaultColWidth="9.00390625" defaultRowHeight="12.75"/>
  <cols>
    <col min="2" max="3" width="18.75390625" style="0" customWidth="1"/>
    <col min="4" max="8" width="17.00390625" style="0" customWidth="1"/>
    <col min="9" max="13" width="16.75390625" style="0" customWidth="1"/>
    <col min="15" max="25" width="17.00390625" style="0" customWidth="1"/>
  </cols>
  <sheetData>
    <row r="5" ht="13.5" thickBot="1"/>
    <row r="6" spans="2:26" ht="48" thickBot="1">
      <c r="B6">
        <v>1</v>
      </c>
      <c r="D6" s="6" t="s">
        <v>5</v>
      </c>
      <c r="E6" s="17"/>
      <c r="F6" s="17"/>
      <c r="G6" s="17"/>
      <c r="H6" s="17"/>
      <c r="I6" t="s">
        <v>9</v>
      </c>
      <c r="N6" t="s">
        <v>8</v>
      </c>
      <c r="O6" s="13">
        <v>236970</v>
      </c>
      <c r="P6" s="13" t="s">
        <v>7</v>
      </c>
      <c r="Q6" s="6" t="s">
        <v>0</v>
      </c>
      <c r="R6" t="s">
        <v>9</v>
      </c>
      <c r="S6" t="s">
        <v>8</v>
      </c>
      <c r="T6" s="15">
        <f aca="true" t="shared" si="0" ref="T6:T17">O6*0.1</f>
        <v>23697</v>
      </c>
      <c r="U6" s="13" t="s">
        <v>7</v>
      </c>
      <c r="V6" s="6" t="s">
        <v>6</v>
      </c>
      <c r="W6" t="s">
        <v>9</v>
      </c>
      <c r="X6" t="s">
        <v>8</v>
      </c>
      <c r="Y6" s="15">
        <f aca="true" t="shared" si="1" ref="Y6:Y17">O6*0.05</f>
        <v>11848.5</v>
      </c>
      <c r="Z6" s="13" t="s">
        <v>7</v>
      </c>
    </row>
    <row r="7" spans="2:26" ht="48" thickBot="1">
      <c r="B7">
        <v>2</v>
      </c>
      <c r="D7" s="6" t="s">
        <v>5</v>
      </c>
      <c r="E7" s="17"/>
      <c r="F7" s="17"/>
      <c r="G7" s="17"/>
      <c r="H7" s="17"/>
      <c r="I7" t="s">
        <v>10</v>
      </c>
      <c r="N7" t="s">
        <v>8</v>
      </c>
      <c r="O7" s="14">
        <v>14220</v>
      </c>
      <c r="P7" s="13" t="s">
        <v>21</v>
      </c>
      <c r="Q7" s="6" t="s">
        <v>0</v>
      </c>
      <c r="R7" t="s">
        <v>10</v>
      </c>
      <c r="S7" t="s">
        <v>8</v>
      </c>
      <c r="T7" s="15">
        <f t="shared" si="0"/>
        <v>1422</v>
      </c>
      <c r="U7" s="13" t="s">
        <v>21</v>
      </c>
      <c r="V7" s="6" t="s">
        <v>6</v>
      </c>
      <c r="W7" t="s">
        <v>10</v>
      </c>
      <c r="X7" t="s">
        <v>8</v>
      </c>
      <c r="Y7" s="15">
        <f t="shared" si="1"/>
        <v>711</v>
      </c>
      <c r="Z7" s="13" t="s">
        <v>21</v>
      </c>
    </row>
    <row r="8" spans="2:26" ht="48" thickBot="1">
      <c r="B8">
        <v>3</v>
      </c>
      <c r="D8" s="6" t="s">
        <v>5</v>
      </c>
      <c r="E8" s="17"/>
      <c r="F8" s="17"/>
      <c r="G8" s="17"/>
      <c r="H8" s="17"/>
      <c r="I8" t="s">
        <v>11</v>
      </c>
      <c r="N8" t="s">
        <v>8</v>
      </c>
      <c r="O8" s="14">
        <v>25920</v>
      </c>
      <c r="P8" s="13" t="s">
        <v>21</v>
      </c>
      <c r="Q8" s="6" t="s">
        <v>0</v>
      </c>
      <c r="R8" t="s">
        <v>11</v>
      </c>
      <c r="S8" t="s">
        <v>8</v>
      </c>
      <c r="T8" s="15">
        <f t="shared" si="0"/>
        <v>2592</v>
      </c>
      <c r="U8" s="13" t="s">
        <v>21</v>
      </c>
      <c r="V8" s="6" t="s">
        <v>6</v>
      </c>
      <c r="W8" t="s">
        <v>11</v>
      </c>
      <c r="X8" t="s">
        <v>8</v>
      </c>
      <c r="Y8" s="15">
        <f t="shared" si="1"/>
        <v>1296</v>
      </c>
      <c r="Z8" s="13" t="s">
        <v>21</v>
      </c>
    </row>
    <row r="9" spans="2:26" ht="48" thickBot="1">
      <c r="B9">
        <v>4</v>
      </c>
      <c r="D9" s="6" t="s">
        <v>5</v>
      </c>
      <c r="E9" s="17"/>
      <c r="F9" s="17"/>
      <c r="G9" s="17"/>
      <c r="H9" s="17"/>
      <c r="I9" t="s">
        <v>12</v>
      </c>
      <c r="N9" t="s">
        <v>8</v>
      </c>
      <c r="O9" s="14">
        <v>56340</v>
      </c>
      <c r="P9" s="13" t="s">
        <v>21</v>
      </c>
      <c r="Q9" s="6" t="s">
        <v>0</v>
      </c>
      <c r="R9" t="s">
        <v>12</v>
      </c>
      <c r="S9" t="s">
        <v>8</v>
      </c>
      <c r="T9" s="15">
        <f t="shared" si="0"/>
        <v>5634</v>
      </c>
      <c r="U9" s="13" t="s">
        <v>21</v>
      </c>
      <c r="V9" s="6" t="s">
        <v>6</v>
      </c>
      <c r="W9" t="s">
        <v>12</v>
      </c>
      <c r="X9" t="s">
        <v>8</v>
      </c>
      <c r="Y9" s="15">
        <f t="shared" si="1"/>
        <v>2817</v>
      </c>
      <c r="Z9" s="13" t="s">
        <v>21</v>
      </c>
    </row>
    <row r="10" spans="2:26" ht="48" thickBot="1">
      <c r="B10">
        <v>5</v>
      </c>
      <c r="D10" s="6" t="s">
        <v>5</v>
      </c>
      <c r="E10" s="17"/>
      <c r="F10" s="17"/>
      <c r="G10" s="17"/>
      <c r="H10" s="17"/>
      <c r="I10" t="s">
        <v>13</v>
      </c>
      <c r="N10" t="s">
        <v>8</v>
      </c>
      <c r="O10" s="14">
        <v>62010</v>
      </c>
      <c r="P10" s="13" t="s">
        <v>21</v>
      </c>
      <c r="Q10" s="6" t="s">
        <v>0</v>
      </c>
      <c r="R10" t="s">
        <v>13</v>
      </c>
      <c r="S10" t="s">
        <v>8</v>
      </c>
      <c r="T10" s="15">
        <f t="shared" si="0"/>
        <v>6201</v>
      </c>
      <c r="U10" s="13" t="s">
        <v>21</v>
      </c>
      <c r="V10" s="6" t="s">
        <v>6</v>
      </c>
      <c r="W10" t="s">
        <v>13</v>
      </c>
      <c r="X10" t="s">
        <v>8</v>
      </c>
      <c r="Y10" s="15">
        <f t="shared" si="1"/>
        <v>3100.5</v>
      </c>
      <c r="Z10" s="13" t="s">
        <v>21</v>
      </c>
    </row>
    <row r="11" spans="2:26" ht="48" thickBot="1">
      <c r="B11">
        <v>6</v>
      </c>
      <c r="D11" s="6" t="s">
        <v>5</v>
      </c>
      <c r="E11" s="17"/>
      <c r="F11" s="17"/>
      <c r="G11" s="17"/>
      <c r="H11" s="17"/>
      <c r="I11" t="s">
        <v>14</v>
      </c>
      <c r="N11" t="s">
        <v>8</v>
      </c>
      <c r="O11" s="14">
        <v>3780</v>
      </c>
      <c r="P11" s="13" t="s">
        <v>21</v>
      </c>
      <c r="Q11" s="6" t="s">
        <v>0</v>
      </c>
      <c r="R11" t="s">
        <v>14</v>
      </c>
      <c r="S11" t="s">
        <v>8</v>
      </c>
      <c r="T11" s="15">
        <f t="shared" si="0"/>
        <v>378</v>
      </c>
      <c r="U11" s="13" t="s">
        <v>21</v>
      </c>
      <c r="V11" s="6" t="s">
        <v>6</v>
      </c>
      <c r="W11" t="s">
        <v>14</v>
      </c>
      <c r="X11" t="s">
        <v>8</v>
      </c>
      <c r="Y11" s="15">
        <f t="shared" si="1"/>
        <v>189</v>
      </c>
      <c r="Z11" s="13" t="s">
        <v>21</v>
      </c>
    </row>
    <row r="12" spans="2:26" ht="48" thickBot="1">
      <c r="B12">
        <v>7</v>
      </c>
      <c r="D12" s="6" t="s">
        <v>5</v>
      </c>
      <c r="E12" s="17"/>
      <c r="F12" s="17"/>
      <c r="G12" s="17"/>
      <c r="H12" s="17"/>
      <c r="I12" t="s">
        <v>15</v>
      </c>
      <c r="N12" t="s">
        <v>8</v>
      </c>
      <c r="O12" s="14">
        <v>7650</v>
      </c>
      <c r="P12" s="13" t="s">
        <v>21</v>
      </c>
      <c r="Q12" s="6" t="s">
        <v>0</v>
      </c>
      <c r="R12" t="s">
        <v>15</v>
      </c>
      <c r="S12" t="s">
        <v>8</v>
      </c>
      <c r="T12" s="15">
        <f t="shared" si="0"/>
        <v>765</v>
      </c>
      <c r="U12" s="13" t="s">
        <v>21</v>
      </c>
      <c r="V12" s="6" t="s">
        <v>6</v>
      </c>
      <c r="W12" t="s">
        <v>15</v>
      </c>
      <c r="X12" t="s">
        <v>8</v>
      </c>
      <c r="Y12" s="15">
        <f t="shared" si="1"/>
        <v>382.5</v>
      </c>
      <c r="Z12" s="13" t="s">
        <v>21</v>
      </c>
    </row>
    <row r="13" spans="2:26" ht="48" thickBot="1">
      <c r="B13">
        <v>8</v>
      </c>
      <c r="D13" s="6" t="s">
        <v>5</v>
      </c>
      <c r="E13" s="17"/>
      <c r="F13" s="17"/>
      <c r="G13" s="17"/>
      <c r="H13" s="17"/>
      <c r="I13" t="s">
        <v>16</v>
      </c>
      <c r="N13" t="s">
        <v>8</v>
      </c>
      <c r="O13" s="14">
        <v>369</v>
      </c>
      <c r="P13" s="13" t="s">
        <v>21</v>
      </c>
      <c r="Q13" s="6" t="s">
        <v>0</v>
      </c>
      <c r="R13" t="s">
        <v>16</v>
      </c>
      <c r="S13" t="s">
        <v>8</v>
      </c>
      <c r="T13" s="15">
        <f t="shared" si="0"/>
        <v>36.9</v>
      </c>
      <c r="U13" s="13" t="s">
        <v>21</v>
      </c>
      <c r="V13" s="6" t="s">
        <v>6</v>
      </c>
      <c r="W13" t="s">
        <v>16</v>
      </c>
      <c r="X13" t="s">
        <v>8</v>
      </c>
      <c r="Y13" s="15">
        <f t="shared" si="1"/>
        <v>18.45</v>
      </c>
      <c r="Z13" s="13" t="s">
        <v>21</v>
      </c>
    </row>
    <row r="14" spans="2:26" ht="48" thickBot="1">
      <c r="B14">
        <v>9</v>
      </c>
      <c r="D14" s="6" t="s">
        <v>5</v>
      </c>
      <c r="E14" s="17"/>
      <c r="F14" s="17"/>
      <c r="G14" s="17"/>
      <c r="H14" s="17"/>
      <c r="I14" t="s">
        <v>17</v>
      </c>
      <c r="N14" t="s">
        <v>8</v>
      </c>
      <c r="O14" s="14">
        <v>2880</v>
      </c>
      <c r="P14" s="13" t="s">
        <v>21</v>
      </c>
      <c r="Q14" s="6" t="s">
        <v>0</v>
      </c>
      <c r="R14" t="s">
        <v>17</v>
      </c>
      <c r="S14" t="s">
        <v>8</v>
      </c>
      <c r="T14" s="15">
        <f t="shared" si="0"/>
        <v>288</v>
      </c>
      <c r="U14" s="13" t="s">
        <v>21</v>
      </c>
      <c r="V14" s="6" t="s">
        <v>6</v>
      </c>
      <c r="W14" t="s">
        <v>17</v>
      </c>
      <c r="X14" t="s">
        <v>8</v>
      </c>
      <c r="Y14" s="15">
        <f t="shared" si="1"/>
        <v>144</v>
      </c>
      <c r="Z14" s="13" t="s">
        <v>21</v>
      </c>
    </row>
    <row r="15" spans="2:26" ht="48" thickBot="1">
      <c r="B15">
        <v>10</v>
      </c>
      <c r="D15" s="6" t="s">
        <v>5</v>
      </c>
      <c r="E15" s="17"/>
      <c r="F15" s="17"/>
      <c r="G15" s="17"/>
      <c r="H15" s="17"/>
      <c r="I15" t="s">
        <v>18</v>
      </c>
      <c r="N15" t="s">
        <v>8</v>
      </c>
      <c r="O15" s="14">
        <v>13320</v>
      </c>
      <c r="P15" s="13" t="s">
        <v>21</v>
      </c>
      <c r="Q15" s="6" t="s">
        <v>0</v>
      </c>
      <c r="R15" t="s">
        <v>18</v>
      </c>
      <c r="S15" t="s">
        <v>8</v>
      </c>
      <c r="T15" s="15">
        <f t="shared" si="0"/>
        <v>1332</v>
      </c>
      <c r="U15" s="13" t="s">
        <v>21</v>
      </c>
      <c r="V15" s="6" t="s">
        <v>6</v>
      </c>
      <c r="W15" t="s">
        <v>18</v>
      </c>
      <c r="X15" t="s">
        <v>8</v>
      </c>
      <c r="Y15" s="15">
        <f t="shared" si="1"/>
        <v>666</v>
      </c>
      <c r="Z15" s="13" t="s">
        <v>21</v>
      </c>
    </row>
    <row r="16" spans="2:26" ht="48" thickBot="1">
      <c r="B16">
        <v>11</v>
      </c>
      <c r="D16" s="6" t="s">
        <v>5</v>
      </c>
      <c r="E16" s="17"/>
      <c r="F16" s="17"/>
      <c r="G16" s="17"/>
      <c r="H16" s="17"/>
      <c r="I16" t="s">
        <v>19</v>
      </c>
      <c r="N16" t="s">
        <v>8</v>
      </c>
      <c r="O16" s="14">
        <v>12420</v>
      </c>
      <c r="P16" s="13" t="s">
        <v>21</v>
      </c>
      <c r="Q16" s="6" t="s">
        <v>0</v>
      </c>
      <c r="R16" t="s">
        <v>19</v>
      </c>
      <c r="S16" t="s">
        <v>8</v>
      </c>
      <c r="T16" s="15">
        <f t="shared" si="0"/>
        <v>1242</v>
      </c>
      <c r="U16" s="13" t="s">
        <v>21</v>
      </c>
      <c r="V16" s="6" t="s">
        <v>6</v>
      </c>
      <c r="W16" t="s">
        <v>19</v>
      </c>
      <c r="X16" t="s">
        <v>8</v>
      </c>
      <c r="Y16" s="15">
        <f t="shared" si="1"/>
        <v>621</v>
      </c>
      <c r="Z16" s="13" t="s">
        <v>21</v>
      </c>
    </row>
    <row r="17" spans="2:26" ht="48" thickBot="1">
      <c r="B17">
        <v>12</v>
      </c>
      <c r="D17" s="6" t="s">
        <v>5</v>
      </c>
      <c r="E17" s="17"/>
      <c r="F17" s="17"/>
      <c r="G17" s="17"/>
      <c r="H17" s="17"/>
      <c r="I17" t="s">
        <v>20</v>
      </c>
      <c r="N17" t="s">
        <v>8</v>
      </c>
      <c r="O17" s="14">
        <v>57510</v>
      </c>
      <c r="P17" s="13" t="s">
        <v>21</v>
      </c>
      <c r="Q17" s="6" t="s">
        <v>0</v>
      </c>
      <c r="R17" t="s">
        <v>20</v>
      </c>
      <c r="S17" t="s">
        <v>8</v>
      </c>
      <c r="T17" s="15">
        <f t="shared" si="0"/>
        <v>5751</v>
      </c>
      <c r="U17" s="13" t="s">
        <v>21</v>
      </c>
      <c r="V17" s="6" t="s">
        <v>6</v>
      </c>
      <c r="W17" t="s">
        <v>20</v>
      </c>
      <c r="X17" t="s">
        <v>8</v>
      </c>
      <c r="Y17" s="15">
        <f t="shared" si="1"/>
        <v>2875.5</v>
      </c>
      <c r="Z17" s="13" t="s">
        <v>21</v>
      </c>
    </row>
    <row r="29" ht="13.5" thickBot="1"/>
    <row r="30" spans="4:14" ht="48" thickBot="1">
      <c r="D30" s="6" t="s">
        <v>5</v>
      </c>
      <c r="E30" s="6"/>
      <c r="F30" s="6"/>
      <c r="G30" s="6"/>
      <c r="H30" s="6"/>
      <c r="I30" s="6" t="s">
        <v>23</v>
      </c>
      <c r="J30" s="6"/>
      <c r="K30" s="6"/>
      <c r="L30" s="6"/>
      <c r="M30" s="6"/>
      <c r="N30" s="6" t="s">
        <v>22</v>
      </c>
    </row>
    <row r="31" spans="2:15" ht="16.5" thickBot="1">
      <c r="B31" t="s">
        <v>9</v>
      </c>
      <c r="C31" s="19" t="s">
        <v>8</v>
      </c>
      <c r="D31" s="19">
        <v>13900</v>
      </c>
      <c r="E31" s="19" t="s">
        <v>21</v>
      </c>
      <c r="F31" s="19"/>
      <c r="G31" t="s">
        <v>9</v>
      </c>
      <c r="H31" s="19" t="s">
        <v>8</v>
      </c>
      <c r="I31" s="19">
        <f>D31*0.1</f>
        <v>1390</v>
      </c>
      <c r="J31" s="19" t="s">
        <v>21</v>
      </c>
      <c r="K31" s="18"/>
      <c r="L31" t="s">
        <v>9</v>
      </c>
      <c r="M31" s="19" t="s">
        <v>8</v>
      </c>
      <c r="N31" s="19">
        <f>D31*0.05</f>
        <v>695</v>
      </c>
      <c r="O31" s="19" t="s">
        <v>21</v>
      </c>
    </row>
    <row r="32" spans="2:15" ht="16.5" thickBot="1">
      <c r="B32" t="s">
        <v>10</v>
      </c>
      <c r="C32" s="19" t="s">
        <v>8</v>
      </c>
      <c r="D32" s="20">
        <v>4400</v>
      </c>
      <c r="E32" s="19" t="s">
        <v>21</v>
      </c>
      <c r="F32" s="20"/>
      <c r="G32" t="s">
        <v>10</v>
      </c>
      <c r="H32" s="19" t="s">
        <v>8</v>
      </c>
      <c r="I32" s="20">
        <f aca="true" t="shared" si="2" ref="I32:I51">D32*0.1</f>
        <v>440</v>
      </c>
      <c r="J32" s="19" t="s">
        <v>21</v>
      </c>
      <c r="K32" s="18"/>
      <c r="L32" t="s">
        <v>10</v>
      </c>
      <c r="M32" s="19" t="s">
        <v>8</v>
      </c>
      <c r="N32" s="20">
        <f aca="true" t="shared" si="3" ref="N32:N51">D32*0.05</f>
        <v>220</v>
      </c>
      <c r="O32" s="19" t="s">
        <v>21</v>
      </c>
    </row>
    <row r="33" spans="2:15" ht="16.5" thickBot="1">
      <c r="B33" t="s">
        <v>11</v>
      </c>
      <c r="C33" s="19" t="s">
        <v>8</v>
      </c>
      <c r="D33" s="20">
        <v>5600</v>
      </c>
      <c r="E33" s="19" t="s">
        <v>21</v>
      </c>
      <c r="F33" s="20"/>
      <c r="G33" t="s">
        <v>11</v>
      </c>
      <c r="H33" s="19" t="s">
        <v>8</v>
      </c>
      <c r="I33" s="20">
        <f t="shared" si="2"/>
        <v>560</v>
      </c>
      <c r="J33" s="19" t="s">
        <v>21</v>
      </c>
      <c r="K33" s="18"/>
      <c r="L33" t="s">
        <v>11</v>
      </c>
      <c r="M33" s="19" t="s">
        <v>8</v>
      </c>
      <c r="N33" s="20">
        <f t="shared" si="3"/>
        <v>280</v>
      </c>
      <c r="O33" s="19" t="s">
        <v>21</v>
      </c>
    </row>
    <row r="34" spans="2:15" ht="16.5" thickBot="1">
      <c r="B34" t="s">
        <v>12</v>
      </c>
      <c r="C34" s="19" t="s">
        <v>8</v>
      </c>
      <c r="D34" s="20">
        <v>9000</v>
      </c>
      <c r="E34" s="19" t="s">
        <v>21</v>
      </c>
      <c r="F34" s="20"/>
      <c r="G34" t="s">
        <v>12</v>
      </c>
      <c r="H34" s="19" t="s">
        <v>8</v>
      </c>
      <c r="I34" s="20">
        <f t="shared" si="2"/>
        <v>900</v>
      </c>
      <c r="J34" s="19" t="s">
        <v>21</v>
      </c>
      <c r="K34" s="18"/>
      <c r="L34" t="s">
        <v>12</v>
      </c>
      <c r="M34" s="19" t="s">
        <v>8</v>
      </c>
      <c r="N34" s="20">
        <f t="shared" si="3"/>
        <v>450</v>
      </c>
      <c r="O34" s="19" t="s">
        <v>21</v>
      </c>
    </row>
    <row r="35" spans="2:15" ht="16.5" thickBot="1">
      <c r="B35" t="s">
        <v>13</v>
      </c>
      <c r="C35" s="19" t="s">
        <v>8</v>
      </c>
      <c r="D35" s="20">
        <v>310</v>
      </c>
      <c r="E35" s="19" t="s">
        <v>21</v>
      </c>
      <c r="F35" s="20"/>
      <c r="G35" t="s">
        <v>13</v>
      </c>
      <c r="H35" s="19" t="s">
        <v>8</v>
      </c>
      <c r="I35" s="20">
        <f t="shared" si="2"/>
        <v>31</v>
      </c>
      <c r="J35" s="19" t="s">
        <v>21</v>
      </c>
      <c r="K35" s="18"/>
      <c r="L35" t="s">
        <v>13</v>
      </c>
      <c r="M35" s="19" t="s">
        <v>8</v>
      </c>
      <c r="N35" s="20">
        <f t="shared" si="3"/>
        <v>15.5</v>
      </c>
      <c r="O35" s="19" t="s">
        <v>21</v>
      </c>
    </row>
    <row r="36" spans="2:15" ht="16.5" thickBot="1">
      <c r="B36" t="s">
        <v>14</v>
      </c>
      <c r="C36" s="19" t="s">
        <v>8</v>
      </c>
      <c r="D36" s="20">
        <v>4200</v>
      </c>
      <c r="E36" s="19" t="s">
        <v>21</v>
      </c>
      <c r="F36" s="20"/>
      <c r="G36" t="s">
        <v>14</v>
      </c>
      <c r="H36" s="19" t="s">
        <v>8</v>
      </c>
      <c r="I36" s="20">
        <f t="shared" si="2"/>
        <v>420</v>
      </c>
      <c r="J36" s="19" t="s">
        <v>21</v>
      </c>
      <c r="K36" s="18"/>
      <c r="L36" t="s">
        <v>14</v>
      </c>
      <c r="M36" s="19" t="s">
        <v>8</v>
      </c>
      <c r="N36" s="20">
        <f t="shared" si="3"/>
        <v>210</v>
      </c>
      <c r="O36" s="19" t="s">
        <v>21</v>
      </c>
    </row>
    <row r="37" spans="2:15" ht="16.5" thickBot="1">
      <c r="B37" t="s">
        <v>15</v>
      </c>
      <c r="C37" s="19" t="s">
        <v>8</v>
      </c>
      <c r="D37" s="20">
        <v>2500</v>
      </c>
      <c r="E37" s="19" t="s">
        <v>21</v>
      </c>
      <c r="F37" s="20"/>
      <c r="G37" t="s">
        <v>15</v>
      </c>
      <c r="H37" s="19" t="s">
        <v>8</v>
      </c>
      <c r="I37" s="20">
        <f t="shared" si="2"/>
        <v>250</v>
      </c>
      <c r="J37" s="19" t="s">
        <v>21</v>
      </c>
      <c r="K37" s="18"/>
      <c r="L37" t="s">
        <v>15</v>
      </c>
      <c r="M37" s="19" t="s">
        <v>8</v>
      </c>
      <c r="N37" s="20">
        <f t="shared" si="3"/>
        <v>125</v>
      </c>
      <c r="O37" s="19" t="s">
        <v>21</v>
      </c>
    </row>
    <row r="38" spans="2:15" ht="16.5" thickBot="1">
      <c r="B38" t="s">
        <v>16</v>
      </c>
      <c r="C38" s="19" t="s">
        <v>8</v>
      </c>
      <c r="D38" s="20">
        <v>2200</v>
      </c>
      <c r="E38" s="19" t="s">
        <v>21</v>
      </c>
      <c r="F38" s="20"/>
      <c r="G38" t="s">
        <v>16</v>
      </c>
      <c r="H38" s="19" t="s">
        <v>8</v>
      </c>
      <c r="I38" s="20">
        <f t="shared" si="2"/>
        <v>220</v>
      </c>
      <c r="J38" s="19" t="s">
        <v>21</v>
      </c>
      <c r="K38" s="18"/>
      <c r="L38" t="s">
        <v>16</v>
      </c>
      <c r="M38" s="19" t="s">
        <v>8</v>
      </c>
      <c r="N38" s="20">
        <f t="shared" si="3"/>
        <v>110</v>
      </c>
      <c r="O38" s="19" t="s">
        <v>21</v>
      </c>
    </row>
    <row r="39" spans="2:15" ht="16.5" thickBot="1">
      <c r="B39" t="s">
        <v>17</v>
      </c>
      <c r="C39" s="19" t="s">
        <v>8</v>
      </c>
      <c r="D39" s="20">
        <v>4200</v>
      </c>
      <c r="E39" s="19" t="s">
        <v>21</v>
      </c>
      <c r="F39" s="20"/>
      <c r="G39" t="s">
        <v>17</v>
      </c>
      <c r="H39" s="19" t="s">
        <v>8</v>
      </c>
      <c r="I39" s="20">
        <f t="shared" si="2"/>
        <v>420</v>
      </c>
      <c r="J39" s="19" t="s">
        <v>21</v>
      </c>
      <c r="K39" s="18"/>
      <c r="L39" t="s">
        <v>17</v>
      </c>
      <c r="M39" s="19" t="s">
        <v>8</v>
      </c>
      <c r="N39" s="20">
        <f t="shared" si="3"/>
        <v>210</v>
      </c>
      <c r="O39" s="19" t="s">
        <v>21</v>
      </c>
    </row>
    <row r="40" spans="2:15" ht="16.5" thickBot="1">
      <c r="B40" t="s">
        <v>18</v>
      </c>
      <c r="C40" s="19" t="s">
        <v>8</v>
      </c>
      <c r="D40" s="20">
        <v>6100</v>
      </c>
      <c r="E40" s="19" t="s">
        <v>21</v>
      </c>
      <c r="F40" s="20"/>
      <c r="G40" t="s">
        <v>18</v>
      </c>
      <c r="H40" s="19" t="s">
        <v>8</v>
      </c>
      <c r="I40" s="20">
        <f t="shared" si="2"/>
        <v>610</v>
      </c>
      <c r="J40" s="19" t="s">
        <v>21</v>
      </c>
      <c r="K40" s="18"/>
      <c r="L40" t="s">
        <v>18</v>
      </c>
      <c r="M40" s="19" t="s">
        <v>8</v>
      </c>
      <c r="N40" s="20">
        <f t="shared" si="3"/>
        <v>305</v>
      </c>
      <c r="O40" s="19" t="s">
        <v>21</v>
      </c>
    </row>
    <row r="41" spans="2:15" ht="16.5" thickBot="1">
      <c r="B41" t="s">
        <v>19</v>
      </c>
      <c r="C41" s="19" t="s">
        <v>8</v>
      </c>
      <c r="D41" s="20">
        <v>6800</v>
      </c>
      <c r="E41" s="19" t="s">
        <v>21</v>
      </c>
      <c r="F41" s="20"/>
      <c r="G41" t="s">
        <v>19</v>
      </c>
      <c r="H41" s="19" t="s">
        <v>8</v>
      </c>
      <c r="I41" s="20">
        <f t="shared" si="2"/>
        <v>680</v>
      </c>
      <c r="J41" s="19" t="s">
        <v>21</v>
      </c>
      <c r="K41" s="18"/>
      <c r="L41" t="s">
        <v>19</v>
      </c>
      <c r="M41" s="19" t="s">
        <v>8</v>
      </c>
      <c r="N41" s="20">
        <f t="shared" si="3"/>
        <v>340</v>
      </c>
      <c r="O41" s="19" t="s">
        <v>21</v>
      </c>
    </row>
    <row r="42" spans="2:15" ht="16.5" thickBot="1">
      <c r="B42" t="s">
        <v>20</v>
      </c>
      <c r="C42" s="19" t="s">
        <v>8</v>
      </c>
      <c r="D42" s="20">
        <v>1300</v>
      </c>
      <c r="E42" s="19" t="s">
        <v>21</v>
      </c>
      <c r="F42" s="20"/>
      <c r="G42" t="s">
        <v>20</v>
      </c>
      <c r="H42" s="19" t="s">
        <v>8</v>
      </c>
      <c r="I42" s="20">
        <f t="shared" si="2"/>
        <v>130</v>
      </c>
      <c r="J42" s="19" t="s">
        <v>21</v>
      </c>
      <c r="K42" s="18"/>
      <c r="L42" t="s">
        <v>20</v>
      </c>
      <c r="M42" s="19" t="s">
        <v>8</v>
      </c>
      <c r="N42" s="20">
        <f t="shared" si="3"/>
        <v>65</v>
      </c>
      <c r="O42" s="19" t="s">
        <v>21</v>
      </c>
    </row>
    <row r="43" spans="2:15" ht="16.5" thickBot="1">
      <c r="B43" t="s">
        <v>25</v>
      </c>
      <c r="C43" s="19" t="s">
        <v>8</v>
      </c>
      <c r="D43" s="20">
        <v>1600</v>
      </c>
      <c r="E43" s="19" t="s">
        <v>21</v>
      </c>
      <c r="F43" s="20"/>
      <c r="G43" t="s">
        <v>25</v>
      </c>
      <c r="H43" s="19" t="s">
        <v>8</v>
      </c>
      <c r="I43" s="20">
        <f t="shared" si="2"/>
        <v>160</v>
      </c>
      <c r="J43" s="19" t="s">
        <v>21</v>
      </c>
      <c r="K43" s="18"/>
      <c r="L43" t="s">
        <v>25</v>
      </c>
      <c r="M43" s="19" t="s">
        <v>8</v>
      </c>
      <c r="N43" s="20">
        <f t="shared" si="3"/>
        <v>80</v>
      </c>
      <c r="O43" s="19" t="s">
        <v>21</v>
      </c>
    </row>
    <row r="44" spans="2:15" ht="16.5" thickBot="1">
      <c r="B44" t="s">
        <v>26</v>
      </c>
      <c r="C44" s="19" t="s">
        <v>8</v>
      </c>
      <c r="D44" s="20">
        <v>2200</v>
      </c>
      <c r="E44" s="19" t="s">
        <v>21</v>
      </c>
      <c r="F44" s="20"/>
      <c r="G44" t="s">
        <v>26</v>
      </c>
      <c r="H44" s="19" t="s">
        <v>8</v>
      </c>
      <c r="I44" s="20">
        <f t="shared" si="2"/>
        <v>220</v>
      </c>
      <c r="J44" s="19" t="s">
        <v>21</v>
      </c>
      <c r="K44" s="18"/>
      <c r="L44" t="s">
        <v>26</v>
      </c>
      <c r="M44" s="19" t="s">
        <v>8</v>
      </c>
      <c r="N44" s="20">
        <f t="shared" si="3"/>
        <v>110</v>
      </c>
      <c r="O44" s="19" t="s">
        <v>21</v>
      </c>
    </row>
    <row r="45" spans="2:15" ht="16.5" thickBot="1">
      <c r="B45" t="s">
        <v>27</v>
      </c>
      <c r="C45" s="19" t="s">
        <v>8</v>
      </c>
      <c r="D45" s="20">
        <v>13400</v>
      </c>
      <c r="E45" s="19" t="s">
        <v>21</v>
      </c>
      <c r="F45" s="20"/>
      <c r="G45" t="s">
        <v>27</v>
      </c>
      <c r="H45" s="19" t="s">
        <v>8</v>
      </c>
      <c r="I45" s="20">
        <f t="shared" si="2"/>
        <v>1340</v>
      </c>
      <c r="J45" s="19" t="s">
        <v>21</v>
      </c>
      <c r="K45" s="18"/>
      <c r="L45" t="s">
        <v>27</v>
      </c>
      <c r="M45" s="19" t="s">
        <v>8</v>
      </c>
      <c r="N45" s="20">
        <f t="shared" si="3"/>
        <v>670</v>
      </c>
      <c r="O45" s="19" t="s">
        <v>21</v>
      </c>
    </row>
    <row r="46" spans="2:15" ht="16.5" thickBot="1">
      <c r="B46" t="s">
        <v>28</v>
      </c>
      <c r="C46" s="19" t="s">
        <v>8</v>
      </c>
      <c r="D46" s="20">
        <v>2200</v>
      </c>
      <c r="E46" s="19" t="s">
        <v>21</v>
      </c>
      <c r="F46" s="20"/>
      <c r="G46" t="s">
        <v>28</v>
      </c>
      <c r="H46" s="19" t="s">
        <v>8</v>
      </c>
      <c r="I46" s="20">
        <f t="shared" si="2"/>
        <v>220</v>
      </c>
      <c r="J46" s="19" t="s">
        <v>21</v>
      </c>
      <c r="K46" s="18"/>
      <c r="L46" t="s">
        <v>28</v>
      </c>
      <c r="M46" s="19" t="s">
        <v>8</v>
      </c>
      <c r="N46" s="20">
        <f t="shared" si="3"/>
        <v>110</v>
      </c>
      <c r="O46" s="19" t="s">
        <v>21</v>
      </c>
    </row>
    <row r="47" spans="2:15" ht="16.5" thickBot="1">
      <c r="B47" t="s">
        <v>29</v>
      </c>
      <c r="C47" s="19" t="s">
        <v>8</v>
      </c>
      <c r="D47" s="20">
        <v>9900</v>
      </c>
      <c r="E47" s="19" t="s">
        <v>21</v>
      </c>
      <c r="F47" s="20"/>
      <c r="G47" t="s">
        <v>29</v>
      </c>
      <c r="H47" s="19" t="s">
        <v>8</v>
      </c>
      <c r="I47" s="20">
        <f t="shared" si="2"/>
        <v>990</v>
      </c>
      <c r="J47" s="19" t="s">
        <v>21</v>
      </c>
      <c r="K47" s="18"/>
      <c r="L47" t="s">
        <v>29</v>
      </c>
      <c r="M47" s="19" t="s">
        <v>8</v>
      </c>
      <c r="N47" s="20">
        <f t="shared" si="3"/>
        <v>495</v>
      </c>
      <c r="O47" s="19" t="s">
        <v>21</v>
      </c>
    </row>
    <row r="48" spans="2:15" ht="16.5" thickBot="1">
      <c r="B48" t="s">
        <v>30</v>
      </c>
      <c r="C48" s="19" t="s">
        <v>8</v>
      </c>
      <c r="D48" s="20">
        <v>1300</v>
      </c>
      <c r="E48" s="19" t="s">
        <v>21</v>
      </c>
      <c r="F48" s="20"/>
      <c r="G48" t="s">
        <v>30</v>
      </c>
      <c r="H48" s="19" t="s">
        <v>8</v>
      </c>
      <c r="I48" s="20">
        <f t="shared" si="2"/>
        <v>130</v>
      </c>
      <c r="J48" s="19" t="s">
        <v>21</v>
      </c>
      <c r="K48" s="18"/>
      <c r="L48" t="s">
        <v>30</v>
      </c>
      <c r="M48" s="19" t="s">
        <v>8</v>
      </c>
      <c r="N48" s="20">
        <f t="shared" si="3"/>
        <v>65</v>
      </c>
      <c r="O48" s="19" t="s">
        <v>21</v>
      </c>
    </row>
    <row r="49" spans="2:15" ht="16.5" thickBot="1">
      <c r="B49" t="s">
        <v>31</v>
      </c>
      <c r="C49" s="19" t="s">
        <v>8</v>
      </c>
      <c r="D49" s="20">
        <v>1500</v>
      </c>
      <c r="E49" s="19" t="s">
        <v>21</v>
      </c>
      <c r="F49" s="20"/>
      <c r="G49" t="s">
        <v>31</v>
      </c>
      <c r="H49" s="19" t="s">
        <v>8</v>
      </c>
      <c r="I49" s="20">
        <f t="shared" si="2"/>
        <v>150</v>
      </c>
      <c r="J49" s="19" t="s">
        <v>21</v>
      </c>
      <c r="K49" s="18"/>
      <c r="L49" t="s">
        <v>31</v>
      </c>
      <c r="M49" s="19" t="s">
        <v>8</v>
      </c>
      <c r="N49" s="20">
        <f t="shared" si="3"/>
        <v>75</v>
      </c>
      <c r="O49" s="19" t="s">
        <v>21</v>
      </c>
    </row>
    <row r="50" spans="2:15" ht="16.5" thickBot="1">
      <c r="B50" t="s">
        <v>32</v>
      </c>
      <c r="C50" s="19" t="s">
        <v>8</v>
      </c>
      <c r="D50" s="20">
        <v>6100</v>
      </c>
      <c r="E50" s="19" t="s">
        <v>21</v>
      </c>
      <c r="F50" s="20"/>
      <c r="G50" t="s">
        <v>32</v>
      </c>
      <c r="H50" s="19" t="s">
        <v>8</v>
      </c>
      <c r="I50" s="20">
        <f t="shared" si="2"/>
        <v>610</v>
      </c>
      <c r="J50" s="19" t="s">
        <v>21</v>
      </c>
      <c r="K50" s="18"/>
      <c r="L50" t="s">
        <v>32</v>
      </c>
      <c r="M50" s="19" t="s">
        <v>8</v>
      </c>
      <c r="N50" s="20">
        <f t="shared" si="3"/>
        <v>305</v>
      </c>
      <c r="O50" s="19" t="s">
        <v>21</v>
      </c>
    </row>
    <row r="51" spans="2:15" ht="15.75">
      <c r="B51" t="s">
        <v>33</v>
      </c>
      <c r="C51" s="19" t="s">
        <v>8</v>
      </c>
      <c r="D51" s="20">
        <v>870</v>
      </c>
      <c r="E51" s="19" t="s">
        <v>21</v>
      </c>
      <c r="F51" s="20"/>
      <c r="G51" t="s">
        <v>33</v>
      </c>
      <c r="H51" s="19" t="s">
        <v>8</v>
      </c>
      <c r="I51" s="20">
        <f t="shared" si="2"/>
        <v>87</v>
      </c>
      <c r="J51" s="19" t="s">
        <v>21</v>
      </c>
      <c r="K51" s="18"/>
      <c r="L51" t="s">
        <v>33</v>
      </c>
      <c r="M51" s="19" t="s">
        <v>8</v>
      </c>
      <c r="N51" s="20">
        <f t="shared" si="3"/>
        <v>43.5</v>
      </c>
      <c r="O51" s="1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2022-10-24T11:01:24Z</cp:lastPrinted>
  <dcterms:created xsi:type="dcterms:W3CDTF">2002-11-28T20:54:41Z</dcterms:created>
  <dcterms:modified xsi:type="dcterms:W3CDTF">2022-11-30T09:57:16Z</dcterms:modified>
  <cp:category/>
  <cp:version/>
  <cp:contentType/>
  <cp:contentStatus/>
</cp:coreProperties>
</file>